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05" yWindow="-105" windowWidth="23250" windowHeight="12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76" i="1" l="1"/>
  <c r="I157" i="1"/>
  <c r="H157" i="1"/>
  <c r="G157" i="1"/>
  <c r="J138" i="1"/>
  <c r="G138" i="1"/>
  <c r="F138" i="1"/>
  <c r="J119" i="1"/>
  <c r="H100" i="1"/>
  <c r="F119" i="1"/>
  <c r="J157" i="1"/>
  <c r="F176" i="1"/>
  <c r="L43" i="1"/>
  <c r="L100" i="1"/>
  <c r="L196" i="1" s="1"/>
  <c r="G119" i="1"/>
  <c r="L157" i="1"/>
  <c r="H119" i="1"/>
  <c r="H176" i="1"/>
  <c r="H24" i="1"/>
  <c r="H138" i="1"/>
  <c r="H195" i="1"/>
  <c r="I24" i="1"/>
  <c r="I138" i="1"/>
  <c r="I195" i="1"/>
  <c r="J195" i="1"/>
  <c r="G195" i="1"/>
  <c r="F195" i="1"/>
  <c r="I81" i="1"/>
  <c r="G176" i="1"/>
  <c r="J176" i="1"/>
  <c r="J100" i="1"/>
  <c r="F100" i="1"/>
  <c r="G100" i="1"/>
  <c r="J81" i="1"/>
  <c r="H81" i="1"/>
  <c r="G81" i="1"/>
  <c r="F81" i="1"/>
  <c r="J62" i="1"/>
  <c r="H62" i="1"/>
  <c r="G62" i="1"/>
  <c r="F62" i="1"/>
  <c r="J43" i="1"/>
  <c r="H43" i="1"/>
  <c r="G43" i="1"/>
  <c r="F43" i="1"/>
  <c r="F24" i="1"/>
  <c r="G24" i="1"/>
  <c r="J24" i="1"/>
  <c r="I196" i="1" l="1"/>
  <c r="H196" i="1"/>
  <c r="F196" i="1"/>
  <c r="G196" i="1"/>
  <c r="J196" i="1"/>
</calcChain>
</file>

<file path=xl/sharedStrings.xml><?xml version="1.0" encoding="utf-8"?>
<sst xmlns="http://schemas.openxmlformats.org/spreadsheetml/2006/main" count="289" uniqueCount="82">
  <si>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</si>
  <si>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</si>
  <si>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</si>
  <si>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</si>
  <si>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</si>
  <si>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</si>
  <si>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</si>
  <si>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</si>
  <si>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</si>
  <si>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</si>
  <si>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</si>
  <si>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</si>
  <si>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</si>
  <si>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</si>
  <si>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</si>
  <si>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</si>
  <si>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</si>
  <si>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</si>
  <si>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</si>
  <si>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</si>
  <si>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</si>
  <si>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</si>
  <si>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</si>
  <si>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</si>
  <si>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</si>
  <si>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</si>
  <si>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</si>
  <si>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</si>
  <si>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</si>
  <si>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</si>
  <si>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</si>
  <si>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</si>
  <si>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</si>
  <si>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</si>
  <si>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</si>
  <si>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</si>
  <si>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</si>
  <si>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</si>
  <si>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</si>
  <si>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</si>
  <si>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</si>
  <si>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268/309</t>
  </si>
  <si>
    <t>252/309</t>
  </si>
  <si>
    <t>279/302</t>
  </si>
  <si>
    <t>268/304</t>
  </si>
  <si>
    <t>Щи из свежей капусты с картофелем</t>
  </si>
  <si>
    <t>Хлеб ржаной</t>
  </si>
  <si>
    <t>Суп вермишелевый</t>
  </si>
  <si>
    <t>Суп картофельный с горохом</t>
  </si>
  <si>
    <t>Сосиска отварная</t>
  </si>
  <si>
    <t>Каша молочная пшенная</t>
  </si>
  <si>
    <t>Масло сливочное</t>
  </si>
  <si>
    <t>Биточки куриные с соусом (50/50) с макаронами отварными (150)</t>
  </si>
  <si>
    <t>Каша рисовая молочная</t>
  </si>
  <si>
    <t xml:space="preserve">Каша молочная "Дружба" </t>
  </si>
  <si>
    <t>Яйцо варёное 1 шт.</t>
  </si>
  <si>
    <t>Каша молочная рисовая</t>
  </si>
  <si>
    <t>Макароны, запечённые с овощами (150/35)</t>
  </si>
  <si>
    <t>Салат из свежей капусты с картофельным пюре</t>
  </si>
  <si>
    <t>45/312</t>
  </si>
  <si>
    <t>Борщ из свежей капусты с картофелем</t>
  </si>
  <si>
    <t>Суп рисовый с картофелем</t>
  </si>
  <si>
    <t>Тефтели куриные с соусом (30/55) с гречей отварной</t>
  </si>
  <si>
    <t>243/304</t>
  </si>
  <si>
    <t>268/302</t>
  </si>
  <si>
    <t>Тефтели куриные с соусом (30/55) с макаронами отварными (100)</t>
  </si>
  <si>
    <t>279/309</t>
  </si>
  <si>
    <t>Бутерброд с сыром (20/40)</t>
  </si>
  <si>
    <t>Котлета куриная с соусом (50/50) с гречей отварной (150)</t>
  </si>
  <si>
    <t>Колбаса отварная с соусом (50/50) с макаронами отварными (150)</t>
  </si>
  <si>
    <t>Тефтели куриные с соусом (60/50) с гречей отварной (125)</t>
  </si>
  <si>
    <t>Макаронные изделия с тёртым сыром (210/20)</t>
  </si>
  <si>
    <t>Котлета куриная с соусом (40/50) с макаронами отварными (150)</t>
  </si>
  <si>
    <t>Бутерброд с колбасой (20/45)</t>
  </si>
  <si>
    <t>Макароны с сыром</t>
  </si>
  <si>
    <t>Колбаса отварная с соусом (30/55) с рисом отварным (100)</t>
  </si>
  <si>
    <t xml:space="preserve">Суп рисовый </t>
  </si>
  <si>
    <t>Салат из свежей капусты с картофельным пюре (40/150)</t>
  </si>
  <si>
    <t>Биточки куриные с соусом и рисом отварным (30/55/100)</t>
  </si>
  <si>
    <t>Колбаса отварная с соусом (30/55) с гречей отварной (100)</t>
  </si>
  <si>
    <t>Бутерброд с повидлом (20/35)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</si>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</sst>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K172" sqref="K17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200</v>
      </c>
      <c r="G6" s="40">
        <v>7.3</v>
      </c>
      <c r="H6" s="40">
        <v>4.3</v>
      </c>
      <c r="I6" s="40">
        <v>38.270000000000003</v>
      </c>
      <c r="J6" s="40">
        <v>220.98</v>
      </c>
      <c r="K6" s="41">
        <v>182</v>
      </c>
      <c r="L6" s="40"/>
    </row>
    <row r="7" spans="1:12" ht="15" x14ac:dyDescent="0.25">
      <c r="A7" s="23"/>
      <c r="B7" s="15"/>
      <c r="C7" s="11"/>
      <c r="D7" s="6"/>
      <c r="E7" s="42" t="s">
        <v>51</v>
      </c>
      <c r="F7" s="43">
        <v>5</v>
      </c>
      <c r="G7" s="43">
        <v>0.05</v>
      </c>
      <c r="H7" s="43">
        <v>3.6</v>
      </c>
      <c r="I7" s="43">
        <v>6.5000000000000002E-2</v>
      </c>
      <c r="J7" s="43">
        <v>54.86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215</v>
      </c>
      <c r="G8" s="43">
        <v>0.53</v>
      </c>
      <c r="H8" s="43">
        <v>0</v>
      </c>
      <c r="I8" s="43">
        <v>9.4700000000000006</v>
      </c>
      <c r="J8" s="43">
        <v>40</v>
      </c>
      <c r="K8" s="44">
        <v>375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45</v>
      </c>
      <c r="G9" s="43">
        <v>5.73</v>
      </c>
      <c r="H9" s="43">
        <v>5.98</v>
      </c>
      <c r="I9" s="43">
        <v>28.98</v>
      </c>
      <c r="J9" s="43">
        <v>140.27000000000001</v>
      </c>
      <c r="K9" s="44" t="s">
        <v>81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50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35</v>
      </c>
      <c r="G12" s="43">
        <v>1.49</v>
      </c>
      <c r="H12" s="43">
        <v>1.1200000000000001</v>
      </c>
      <c r="I12" s="43">
        <v>0</v>
      </c>
      <c r="J12" s="43">
        <v>73.89</v>
      </c>
      <c r="K12" s="44">
        <v>243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15.1</v>
      </c>
      <c r="H13" s="19">
        <f t="shared" si="0"/>
        <v>15</v>
      </c>
      <c r="I13" s="19">
        <f t="shared" si="0"/>
        <v>76.784999999999997</v>
      </c>
      <c r="J13" s="19">
        <f t="shared" si="0"/>
        <v>530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6.8</v>
      </c>
      <c r="H15" s="43">
        <v>6.98</v>
      </c>
      <c r="I15" s="43">
        <v>25.13</v>
      </c>
      <c r="J15" s="43">
        <v>284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57</v>
      </c>
      <c r="F16" s="43">
        <v>185</v>
      </c>
      <c r="G16" s="43">
        <v>10.050000000000001</v>
      </c>
      <c r="H16" s="43">
        <v>8.17</v>
      </c>
      <c r="I16" s="43">
        <v>57.03</v>
      </c>
      <c r="J16" s="43">
        <v>236.79</v>
      </c>
      <c r="K16" s="44">
        <v>309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39</v>
      </c>
      <c r="F18" s="43">
        <v>215</v>
      </c>
      <c r="G18" s="43">
        <v>0.53</v>
      </c>
      <c r="H18" s="43">
        <v>0</v>
      </c>
      <c r="I18" s="43">
        <v>9.4700000000000006</v>
      </c>
      <c r="J18" s="43">
        <v>40</v>
      </c>
      <c r="K18" s="44">
        <v>375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50</v>
      </c>
      <c r="G20" s="43">
        <v>5.25</v>
      </c>
      <c r="H20" s="43">
        <v>0.65</v>
      </c>
      <c r="I20" s="43">
        <v>32.200000000000003</v>
      </c>
      <c r="J20" s="43">
        <v>155.85</v>
      </c>
      <c r="K20" s="44" t="s">
        <v>81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22.630000000000003</v>
      </c>
      <c r="H23" s="19">
        <f t="shared" si="2"/>
        <v>15.8</v>
      </c>
      <c r="I23" s="19">
        <f t="shared" si="2"/>
        <v>123.83</v>
      </c>
      <c r="J23" s="19">
        <f t="shared" si="2"/>
        <v>716.64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1200</v>
      </c>
      <c r="G24" s="32">
        <f t="shared" ref="G24:J24" si="4">G13+G23</f>
        <v>37.730000000000004</v>
      </c>
      <c r="H24" s="32">
        <f t="shared" si="4"/>
        <v>30.8</v>
      </c>
      <c r="I24" s="32">
        <f t="shared" si="4"/>
        <v>200.61500000000001</v>
      </c>
      <c r="J24" s="32">
        <f t="shared" si="4"/>
        <v>1246.6399999999999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250</v>
      </c>
      <c r="G25" s="40">
        <v>15.2</v>
      </c>
      <c r="H25" s="40">
        <v>13.6</v>
      </c>
      <c r="I25" s="40">
        <v>42.94</v>
      </c>
      <c r="J25" s="40">
        <v>366.2</v>
      </c>
      <c r="K25" s="41" t="s">
        <v>41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215</v>
      </c>
      <c r="G27" s="43">
        <v>0.53</v>
      </c>
      <c r="H27" s="43">
        <v>0</v>
      </c>
      <c r="I27" s="43">
        <v>9.4700000000000006</v>
      </c>
      <c r="J27" s="43">
        <v>40</v>
      </c>
      <c r="K27" s="44">
        <v>375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35</v>
      </c>
      <c r="G28" s="43">
        <v>4.46</v>
      </c>
      <c r="H28" s="43">
        <v>4.6500000000000004</v>
      </c>
      <c r="I28" s="43">
        <v>22.09</v>
      </c>
      <c r="J28" s="43">
        <v>109.1</v>
      </c>
      <c r="K28" s="44" t="s">
        <v>81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20.189999999999998</v>
      </c>
      <c r="H32" s="19">
        <f t="shared" ref="H32" si="7">SUM(H25:H31)</f>
        <v>18.25</v>
      </c>
      <c r="I32" s="19">
        <f t="shared" ref="I32" si="8">SUM(I25:I31)</f>
        <v>74.5</v>
      </c>
      <c r="J32" s="19">
        <f t="shared" ref="J32:L32" si="9">SUM(J25:J31)</f>
        <v>515.29999999999995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10.3</v>
      </c>
      <c r="H34" s="43">
        <v>5.2</v>
      </c>
      <c r="I34" s="43">
        <v>40.5</v>
      </c>
      <c r="J34" s="43">
        <v>283.10000000000002</v>
      </c>
      <c r="K34" s="44">
        <v>111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190</v>
      </c>
      <c r="G35" s="43">
        <v>4.9000000000000004</v>
      </c>
      <c r="H35" s="43">
        <v>11.4</v>
      </c>
      <c r="I35" s="43">
        <v>21.08</v>
      </c>
      <c r="J35" s="43">
        <v>221</v>
      </c>
      <c r="K35" s="44" t="s">
        <v>59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39</v>
      </c>
      <c r="F37" s="43">
        <v>215</v>
      </c>
      <c r="G37" s="43">
        <v>0.53</v>
      </c>
      <c r="H37" s="43">
        <v>0</v>
      </c>
      <c r="I37" s="43">
        <v>9.4700000000000006</v>
      </c>
      <c r="J37" s="43">
        <v>40</v>
      </c>
      <c r="K37" s="44">
        <v>375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45</v>
      </c>
      <c r="G39" s="43">
        <v>4.72</v>
      </c>
      <c r="H39" s="43">
        <v>0.57999999999999996</v>
      </c>
      <c r="I39" s="43">
        <v>28.98</v>
      </c>
      <c r="J39" s="43">
        <v>140.26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20.45</v>
      </c>
      <c r="H42" s="19">
        <f t="shared" ref="H42" si="11">SUM(H33:H41)</f>
        <v>17.18</v>
      </c>
      <c r="I42" s="19">
        <f t="shared" ref="I42" si="12">SUM(I33:I41)</f>
        <v>100.03</v>
      </c>
      <c r="J42" s="19">
        <f t="shared" ref="J42:L42" si="13">SUM(J33:J41)</f>
        <v>684.36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40.64</v>
      </c>
      <c r="H43" s="32">
        <f t="shared" ref="H43" si="15">H32+H42</f>
        <v>35.43</v>
      </c>
      <c r="I43" s="32">
        <f t="shared" ref="I43" si="16">I32+I42</f>
        <v>174.53</v>
      </c>
      <c r="J43" s="32">
        <f t="shared" ref="J43:L43" si="17">J32+J42</f>
        <v>1199.6599999999999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220</v>
      </c>
      <c r="G44" s="40">
        <v>10.77</v>
      </c>
      <c r="H44" s="40">
        <v>10.86</v>
      </c>
      <c r="I44" s="40">
        <v>33.51</v>
      </c>
      <c r="J44" s="40">
        <v>301.45</v>
      </c>
      <c r="K44" s="41">
        <v>182</v>
      </c>
      <c r="L44" s="40"/>
    </row>
    <row r="45" spans="1:12" ht="15" x14ac:dyDescent="0.25">
      <c r="A45" s="23"/>
      <c r="B45" s="15"/>
      <c r="C45" s="11"/>
      <c r="D45" s="6"/>
      <c r="E45" s="42" t="s">
        <v>51</v>
      </c>
      <c r="F45" s="43">
        <v>5</v>
      </c>
      <c r="G45" s="43">
        <v>0.05</v>
      </c>
      <c r="H45" s="43">
        <v>3.6</v>
      </c>
      <c r="I45" s="43">
        <v>6.5000000000000002E-2</v>
      </c>
      <c r="J45" s="43">
        <v>54.86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39</v>
      </c>
      <c r="F46" s="43">
        <v>215</v>
      </c>
      <c r="G46" s="43">
        <v>0.53</v>
      </c>
      <c r="H46" s="43">
        <v>0</v>
      </c>
      <c r="I46" s="43">
        <v>9.4700000000000006</v>
      </c>
      <c r="J46" s="43">
        <v>40</v>
      </c>
      <c r="K46" s="44">
        <v>375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67</v>
      </c>
      <c r="F49" s="43">
        <v>60</v>
      </c>
      <c r="G49" s="43">
        <v>9.73</v>
      </c>
      <c r="H49" s="43">
        <v>11.21</v>
      </c>
      <c r="I49" s="43">
        <v>35.76</v>
      </c>
      <c r="J49" s="43">
        <v>197.06</v>
      </c>
      <c r="K49" s="44">
        <v>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21.08</v>
      </c>
      <c r="H51" s="19">
        <f t="shared" ref="H51" si="19">SUM(H44:H50)</f>
        <v>25.67</v>
      </c>
      <c r="I51" s="19">
        <f t="shared" ref="I51" si="20">SUM(I44:I50)</f>
        <v>78.804999999999993</v>
      </c>
      <c r="J51" s="19">
        <f t="shared" ref="J51:L51" si="21">SUM(J44:J50)</f>
        <v>593.37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3.54</v>
      </c>
      <c r="H53" s="43">
        <v>5.9</v>
      </c>
      <c r="I53" s="43">
        <v>13.75</v>
      </c>
      <c r="J53" s="43">
        <v>251.4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74</v>
      </c>
      <c r="F54" s="43">
        <v>185</v>
      </c>
      <c r="G54" s="43">
        <v>13.68</v>
      </c>
      <c r="H54" s="43">
        <v>15.85</v>
      </c>
      <c r="I54" s="43">
        <v>65.38</v>
      </c>
      <c r="J54" s="43">
        <v>252.75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39</v>
      </c>
      <c r="F56" s="43">
        <v>215</v>
      </c>
      <c r="G56" s="43">
        <v>0.53</v>
      </c>
      <c r="H56" s="43">
        <v>0</v>
      </c>
      <c r="I56" s="43">
        <v>9.4700000000000006</v>
      </c>
      <c r="J56" s="43">
        <v>40</v>
      </c>
      <c r="K56" s="44">
        <v>375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50</v>
      </c>
      <c r="G58" s="43">
        <v>5.25</v>
      </c>
      <c r="H58" s="43">
        <v>0.65</v>
      </c>
      <c r="I58" s="43">
        <v>32.200000000000003</v>
      </c>
      <c r="J58" s="43">
        <v>155.85</v>
      </c>
      <c r="K58" s="44" t="s">
        <v>81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</v>
      </c>
      <c r="H61" s="19">
        <f t="shared" ref="H61" si="23">SUM(H52:H60)</f>
        <v>22.4</v>
      </c>
      <c r="I61" s="19">
        <f t="shared" ref="I61" si="24">SUM(I52:I60)</f>
        <v>120.8</v>
      </c>
      <c r="J61" s="19">
        <f t="shared" ref="J61:L61" si="25">SUM(J52:J60)</f>
        <v>700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44.08</v>
      </c>
      <c r="H62" s="32">
        <f t="shared" ref="H62" si="27">H51+H61</f>
        <v>48.07</v>
      </c>
      <c r="I62" s="32">
        <f t="shared" ref="I62" si="28">I51+I61</f>
        <v>199.60499999999999</v>
      </c>
      <c r="J62" s="32">
        <f t="shared" ref="J62:L62" si="29">J51+J61</f>
        <v>1293.3699999999999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250</v>
      </c>
      <c r="G63" s="40">
        <v>15.52</v>
      </c>
      <c r="H63" s="40">
        <v>15.46</v>
      </c>
      <c r="I63" s="40">
        <v>41.19</v>
      </c>
      <c r="J63" s="40">
        <v>369.06</v>
      </c>
      <c r="K63" s="41" t="s">
        <v>64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215</v>
      </c>
      <c r="G65" s="43">
        <v>0.53</v>
      </c>
      <c r="H65" s="43">
        <v>0</v>
      </c>
      <c r="I65" s="43">
        <v>9.4700000000000006</v>
      </c>
      <c r="J65" s="43">
        <v>40</v>
      </c>
      <c r="K65" s="44">
        <v>375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35</v>
      </c>
      <c r="G66" s="43">
        <v>4.46</v>
      </c>
      <c r="H66" s="43">
        <v>4.6500000000000004</v>
      </c>
      <c r="I66" s="43">
        <v>22.09</v>
      </c>
      <c r="J66" s="43">
        <v>109.1</v>
      </c>
      <c r="K66" s="44" t="s">
        <v>81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20.51</v>
      </c>
      <c r="H70" s="19">
        <f t="shared" ref="H70" si="31">SUM(H63:H69)</f>
        <v>20.11</v>
      </c>
      <c r="I70" s="19">
        <f t="shared" ref="I70" si="32">SUM(I63:I69)</f>
        <v>72.75</v>
      </c>
      <c r="J70" s="19">
        <f t="shared" ref="J70:L70" si="33">SUM(J63:J69)</f>
        <v>518.16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4.9000000000000004</v>
      </c>
      <c r="H72" s="43">
        <v>5.33</v>
      </c>
      <c r="I72" s="43">
        <v>19.23</v>
      </c>
      <c r="J72" s="43">
        <v>246.43</v>
      </c>
      <c r="K72" s="44">
        <v>102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75</v>
      </c>
      <c r="F73" s="43">
        <v>185</v>
      </c>
      <c r="G73" s="43">
        <v>13.08</v>
      </c>
      <c r="H73" s="43">
        <v>15.45</v>
      </c>
      <c r="I73" s="43">
        <v>58.35</v>
      </c>
      <c r="J73" s="43">
        <v>252.75</v>
      </c>
      <c r="K73" s="44" t="s">
        <v>44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39</v>
      </c>
      <c r="F75" s="43">
        <v>215</v>
      </c>
      <c r="G75" s="43">
        <v>0.53</v>
      </c>
      <c r="H75" s="43">
        <v>0</v>
      </c>
      <c r="I75" s="43">
        <v>9.4700000000000006</v>
      </c>
      <c r="J75" s="43">
        <v>40</v>
      </c>
      <c r="K75" s="44">
        <v>375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50</v>
      </c>
      <c r="G77" s="43">
        <v>5.25</v>
      </c>
      <c r="H77" s="43">
        <v>0.65</v>
      </c>
      <c r="I77" s="43">
        <v>32.200000000000003</v>
      </c>
      <c r="J77" s="43">
        <v>155.85</v>
      </c>
      <c r="K77" s="44" t="s">
        <v>81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23.76</v>
      </c>
      <c r="H80" s="19">
        <f t="shared" ref="H80" si="35">SUM(H71:H79)</f>
        <v>21.43</v>
      </c>
      <c r="I80" s="19">
        <f t="shared" ref="I80" si="36">SUM(I71:I79)</f>
        <v>119.25</v>
      </c>
      <c r="J80" s="19">
        <f t="shared" ref="J80:L80" si="37">SUM(J71:J79)</f>
        <v>695.03000000000009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1200</v>
      </c>
      <c r="G81" s="32">
        <f t="shared" ref="G81" si="38">G70+G80</f>
        <v>44.27</v>
      </c>
      <c r="H81" s="32">
        <f t="shared" ref="H81" si="39">H70+H80</f>
        <v>41.54</v>
      </c>
      <c r="I81" s="32">
        <f t="shared" ref="I81" si="40">I70+I80</f>
        <v>192</v>
      </c>
      <c r="J81" s="32">
        <f t="shared" ref="J81:L81" si="41">J70+J80</f>
        <v>1213.19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250</v>
      </c>
      <c r="G82" s="40">
        <v>14</v>
      </c>
      <c r="H82" s="40">
        <v>26.4</v>
      </c>
      <c r="I82" s="40">
        <v>61.5</v>
      </c>
      <c r="J82" s="40">
        <v>421.9</v>
      </c>
      <c r="K82" s="41" t="s">
        <v>42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215</v>
      </c>
      <c r="G84" s="43">
        <v>0.53</v>
      </c>
      <c r="H84" s="43">
        <v>0</v>
      </c>
      <c r="I84" s="43">
        <v>9.4700000000000006</v>
      </c>
      <c r="J84" s="43">
        <v>40</v>
      </c>
      <c r="K84" s="44">
        <v>375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35</v>
      </c>
      <c r="G85" s="43">
        <v>4.46</v>
      </c>
      <c r="H85" s="43">
        <v>4.6500000000000004</v>
      </c>
      <c r="I85" s="43">
        <v>22.09</v>
      </c>
      <c r="J85" s="43">
        <v>109.1</v>
      </c>
      <c r="K85" s="44" t="s">
        <v>81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18.989999999999998</v>
      </c>
      <c r="H89" s="19">
        <f t="shared" ref="H89" si="43">SUM(H82:H88)</f>
        <v>31.049999999999997</v>
      </c>
      <c r="I89" s="19">
        <f t="shared" ref="I89" si="44">SUM(I82:I88)</f>
        <v>93.06</v>
      </c>
      <c r="J89" s="19">
        <f t="shared" ref="J89:L89" si="45">SUM(J82:J88)</f>
        <v>571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250</v>
      </c>
      <c r="G91" s="43">
        <v>10.55</v>
      </c>
      <c r="H91" s="43">
        <v>5.26</v>
      </c>
      <c r="I91" s="43">
        <v>41.15</v>
      </c>
      <c r="J91" s="43">
        <v>284</v>
      </c>
      <c r="K91" s="44">
        <v>101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185</v>
      </c>
      <c r="G92" s="43">
        <v>10.94</v>
      </c>
      <c r="H92" s="43">
        <v>8.16</v>
      </c>
      <c r="I92" s="43">
        <v>34.61</v>
      </c>
      <c r="J92" s="43">
        <v>255.7</v>
      </c>
      <c r="K92" s="44" t="s">
        <v>43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39</v>
      </c>
      <c r="F94" s="43">
        <v>215</v>
      </c>
      <c r="G94" s="43">
        <v>0.53</v>
      </c>
      <c r="H94" s="43">
        <v>0</v>
      </c>
      <c r="I94" s="43">
        <v>9.4700000000000006</v>
      </c>
      <c r="J94" s="43">
        <v>40</v>
      </c>
      <c r="K94" s="44">
        <v>375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50</v>
      </c>
      <c r="G96" s="43">
        <v>5.25</v>
      </c>
      <c r="H96" s="43">
        <v>0.65</v>
      </c>
      <c r="I96" s="43">
        <v>32.200000000000003</v>
      </c>
      <c r="J96" s="43">
        <v>155.85</v>
      </c>
      <c r="K96" s="44" t="s">
        <v>81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27.270000000000003</v>
      </c>
      <c r="H99" s="19">
        <f t="shared" ref="H99" si="47">SUM(H90:H98)</f>
        <v>14.07</v>
      </c>
      <c r="I99" s="19">
        <f t="shared" ref="I99" si="48">SUM(I90:I98)</f>
        <v>117.42999999999999</v>
      </c>
      <c r="J99" s="19">
        <f t="shared" ref="J99:L99" si="49">SUM(J90:J98)</f>
        <v>735.55000000000007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1200</v>
      </c>
      <c r="G100" s="32">
        <f t="shared" ref="G100" si="50">G89+G99</f>
        <v>46.260000000000005</v>
      </c>
      <c r="H100" s="32">
        <f t="shared" ref="H100" si="51">H89+H99</f>
        <v>45.12</v>
      </c>
      <c r="I100" s="32">
        <f t="shared" ref="I100" si="52">I89+I99</f>
        <v>210.49</v>
      </c>
      <c r="J100" s="32">
        <f t="shared" ref="J100:L100" si="53">J89+J99</f>
        <v>1306.5500000000002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200</v>
      </c>
      <c r="G101" s="40">
        <v>8.5</v>
      </c>
      <c r="H101" s="40">
        <v>9.23</v>
      </c>
      <c r="I101" s="40">
        <v>29.4</v>
      </c>
      <c r="J101" s="40">
        <v>280.10000000000002</v>
      </c>
      <c r="K101" s="41">
        <v>175</v>
      </c>
      <c r="L101" s="40"/>
    </row>
    <row r="102" spans="1:12" ht="15" x14ac:dyDescent="0.25">
      <c r="A102" s="23"/>
      <c r="B102" s="15"/>
      <c r="C102" s="11"/>
      <c r="D102" s="6"/>
      <c r="E102" s="42" t="s">
        <v>51</v>
      </c>
      <c r="F102" s="43">
        <v>5</v>
      </c>
      <c r="G102" s="43">
        <v>0.05</v>
      </c>
      <c r="H102" s="43">
        <v>3.6</v>
      </c>
      <c r="I102" s="43">
        <v>6.5000000000000002E-2</v>
      </c>
      <c r="J102" s="43">
        <v>54.86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215</v>
      </c>
      <c r="G103" s="43">
        <v>0.53</v>
      </c>
      <c r="H103" s="43">
        <v>0</v>
      </c>
      <c r="I103" s="43">
        <v>9.4700000000000006</v>
      </c>
      <c r="J103" s="43">
        <v>40</v>
      </c>
      <c r="K103" s="44">
        <v>375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5.09</v>
      </c>
      <c r="H104" s="43">
        <v>5.3</v>
      </c>
      <c r="I104" s="43">
        <v>25.76</v>
      </c>
      <c r="J104" s="43">
        <v>125.06</v>
      </c>
      <c r="K104" s="44" t="s">
        <v>81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55</v>
      </c>
      <c r="F106" s="43">
        <v>40</v>
      </c>
      <c r="G106" s="43">
        <v>5.08</v>
      </c>
      <c r="H106" s="43">
        <v>4.5999999999999996</v>
      </c>
      <c r="I106" s="43">
        <v>0.28000000000000003</v>
      </c>
      <c r="J106" s="43">
        <v>63</v>
      </c>
      <c r="K106" s="44" t="s">
        <v>81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19.25</v>
      </c>
      <c r="H108" s="19">
        <f t="shared" si="54"/>
        <v>22.729999999999997</v>
      </c>
      <c r="I108" s="19">
        <f t="shared" si="54"/>
        <v>64.975000000000009</v>
      </c>
      <c r="J108" s="19">
        <f t="shared" si="54"/>
        <v>563.02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250</v>
      </c>
      <c r="G110" s="43">
        <v>6.8</v>
      </c>
      <c r="H110" s="43">
        <v>6.98</v>
      </c>
      <c r="I110" s="43">
        <v>25.13</v>
      </c>
      <c r="J110" s="43">
        <v>284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57</v>
      </c>
      <c r="F111" s="43">
        <v>185</v>
      </c>
      <c r="G111" s="43">
        <v>10.050000000000001</v>
      </c>
      <c r="H111" s="43">
        <v>8.17</v>
      </c>
      <c r="I111" s="43">
        <v>57.03</v>
      </c>
      <c r="J111" s="43">
        <v>236.79</v>
      </c>
      <c r="K111" s="44">
        <v>309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39</v>
      </c>
      <c r="F113" s="43">
        <v>215</v>
      </c>
      <c r="G113" s="43">
        <v>0.53</v>
      </c>
      <c r="H113" s="43">
        <v>0</v>
      </c>
      <c r="I113" s="43">
        <v>9.4700000000000006</v>
      </c>
      <c r="J113" s="43">
        <v>40</v>
      </c>
      <c r="K113" s="44">
        <v>375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50</v>
      </c>
      <c r="G115" s="43">
        <v>5.25</v>
      </c>
      <c r="H115" s="43">
        <v>0.65</v>
      </c>
      <c r="I115" s="43">
        <v>32.200000000000003</v>
      </c>
      <c r="J115" s="43">
        <v>155.85</v>
      </c>
      <c r="K115" s="44" t="s">
        <v>81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22.630000000000003</v>
      </c>
      <c r="H118" s="19">
        <f t="shared" si="56"/>
        <v>15.8</v>
      </c>
      <c r="I118" s="19">
        <f t="shared" si="56"/>
        <v>123.83</v>
      </c>
      <c r="J118" s="19">
        <f t="shared" si="56"/>
        <v>716.64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1200</v>
      </c>
      <c r="G119" s="32">
        <f t="shared" ref="G119" si="58">G108+G118</f>
        <v>41.88</v>
      </c>
      <c r="H119" s="32">
        <f t="shared" ref="H119" si="59">H108+H118</f>
        <v>38.53</v>
      </c>
      <c r="I119" s="32">
        <f t="shared" ref="I119" si="60">I108+I118</f>
        <v>188.80500000000001</v>
      </c>
      <c r="J119" s="32">
        <f t="shared" ref="J119:L119" si="61">J108+J118</f>
        <v>1279.6599999999999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235</v>
      </c>
      <c r="G120" s="40">
        <v>11.3</v>
      </c>
      <c r="H120" s="40">
        <v>12.26</v>
      </c>
      <c r="I120" s="40">
        <v>39</v>
      </c>
      <c r="J120" s="40">
        <v>402</v>
      </c>
      <c r="K120" s="41" t="s">
        <v>43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215</v>
      </c>
      <c r="G122" s="43">
        <v>0.53</v>
      </c>
      <c r="H122" s="43">
        <v>0</v>
      </c>
      <c r="I122" s="43">
        <v>9.4700000000000006</v>
      </c>
      <c r="J122" s="43">
        <v>40</v>
      </c>
      <c r="K122" s="44">
        <v>375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5.25</v>
      </c>
      <c r="H123" s="43">
        <v>6.65</v>
      </c>
      <c r="I123" s="43">
        <v>32.200000000000003</v>
      </c>
      <c r="J123" s="43">
        <v>155.85</v>
      </c>
      <c r="K123" s="44" t="s">
        <v>81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17.079999999999998</v>
      </c>
      <c r="H127" s="19">
        <f t="shared" si="62"/>
        <v>18.91</v>
      </c>
      <c r="I127" s="19">
        <f t="shared" si="62"/>
        <v>80.67</v>
      </c>
      <c r="J127" s="19">
        <f t="shared" si="62"/>
        <v>597.85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47</v>
      </c>
      <c r="F129" s="43">
        <v>250</v>
      </c>
      <c r="G129" s="43">
        <v>10.3</v>
      </c>
      <c r="H129" s="43">
        <v>5.2</v>
      </c>
      <c r="I129" s="43">
        <v>40.5</v>
      </c>
      <c r="J129" s="43">
        <v>283.10000000000002</v>
      </c>
      <c r="K129" s="44">
        <v>111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77</v>
      </c>
      <c r="F130" s="43">
        <v>190</v>
      </c>
      <c r="G130" s="43">
        <v>4.9000000000000004</v>
      </c>
      <c r="H130" s="43">
        <v>11.4</v>
      </c>
      <c r="I130" s="43">
        <v>21.08</v>
      </c>
      <c r="J130" s="43">
        <v>221</v>
      </c>
      <c r="K130" s="44" t="s">
        <v>59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39</v>
      </c>
      <c r="F132" s="43">
        <v>215</v>
      </c>
      <c r="G132" s="43">
        <v>0.53</v>
      </c>
      <c r="H132" s="43">
        <v>0</v>
      </c>
      <c r="I132" s="43">
        <v>9.4700000000000006</v>
      </c>
      <c r="J132" s="43">
        <v>40</v>
      </c>
      <c r="K132" s="44">
        <v>375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45</v>
      </c>
      <c r="G134" s="43">
        <v>4.72</v>
      </c>
      <c r="H134" s="43">
        <v>0.57999999999999996</v>
      </c>
      <c r="I134" s="43">
        <v>28.98</v>
      </c>
      <c r="J134" s="43">
        <v>140.26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20.45</v>
      </c>
      <c r="H137" s="19">
        <f t="shared" si="64"/>
        <v>17.18</v>
      </c>
      <c r="I137" s="19">
        <f t="shared" si="64"/>
        <v>100.03</v>
      </c>
      <c r="J137" s="19">
        <f t="shared" si="64"/>
        <v>684.36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 t="shared" ref="G138" si="66">G127+G137</f>
        <v>37.53</v>
      </c>
      <c r="H138" s="32">
        <f t="shared" ref="H138" si="67">H127+H137</f>
        <v>36.090000000000003</v>
      </c>
      <c r="I138" s="32">
        <f t="shared" ref="I138" si="68">I127+I137</f>
        <v>180.7</v>
      </c>
      <c r="J138" s="32">
        <f t="shared" ref="J138:L138" si="69">J127+J137</f>
        <v>1282.21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230</v>
      </c>
      <c r="G139" s="40">
        <v>17.55</v>
      </c>
      <c r="H139" s="40">
        <v>12.01</v>
      </c>
      <c r="I139" s="40">
        <v>36.409999999999997</v>
      </c>
      <c r="J139" s="40">
        <v>349.54</v>
      </c>
      <c r="K139" s="41">
        <v>204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215</v>
      </c>
      <c r="G141" s="43">
        <v>0.53</v>
      </c>
      <c r="H141" s="43">
        <v>0</v>
      </c>
      <c r="I141" s="43">
        <v>9.4700000000000006</v>
      </c>
      <c r="J141" s="43">
        <v>40</v>
      </c>
      <c r="K141" s="44">
        <v>375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80</v>
      </c>
      <c r="F142" s="43">
        <v>55</v>
      </c>
      <c r="G142" s="43">
        <v>5.72</v>
      </c>
      <c r="H142" s="43">
        <v>2.86</v>
      </c>
      <c r="I142" s="43">
        <v>22.11</v>
      </c>
      <c r="J142" s="43">
        <v>136.51</v>
      </c>
      <c r="K142" s="44" t="s">
        <v>81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23.8</v>
      </c>
      <c r="H146" s="19">
        <f t="shared" si="70"/>
        <v>14.87</v>
      </c>
      <c r="I146" s="19">
        <f t="shared" si="70"/>
        <v>67.989999999999995</v>
      </c>
      <c r="J146" s="19">
        <f t="shared" si="70"/>
        <v>526.04999999999995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3.54</v>
      </c>
      <c r="H148" s="43">
        <v>5.9</v>
      </c>
      <c r="I148" s="43">
        <v>13.75</v>
      </c>
      <c r="J148" s="43">
        <v>251.4</v>
      </c>
      <c r="K148" s="44">
        <v>82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>
        <v>185</v>
      </c>
      <c r="G149" s="43">
        <v>14.61</v>
      </c>
      <c r="H149" s="43">
        <v>71.8</v>
      </c>
      <c r="I149" s="43">
        <v>35.200000000000003</v>
      </c>
      <c r="J149" s="43">
        <v>329.76</v>
      </c>
      <c r="K149" s="44" t="s">
        <v>63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39</v>
      </c>
      <c r="F151" s="43">
        <v>215</v>
      </c>
      <c r="G151" s="43">
        <v>0.53</v>
      </c>
      <c r="H151" s="43">
        <v>0</v>
      </c>
      <c r="I151" s="43">
        <v>9.4700000000000006</v>
      </c>
      <c r="J151" s="43">
        <v>40</v>
      </c>
      <c r="K151" s="44">
        <v>375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50</v>
      </c>
      <c r="G153" s="43">
        <v>5.25</v>
      </c>
      <c r="H153" s="43">
        <v>0.65</v>
      </c>
      <c r="I153" s="43">
        <v>32.200000000000003</v>
      </c>
      <c r="J153" s="43">
        <v>155.85</v>
      </c>
      <c r="K153" s="44" t="s">
        <v>81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23.93</v>
      </c>
      <c r="H156" s="19">
        <f t="shared" si="72"/>
        <v>78.350000000000009</v>
      </c>
      <c r="I156" s="19">
        <f t="shared" si="72"/>
        <v>90.62</v>
      </c>
      <c r="J156" s="19">
        <f t="shared" si="72"/>
        <v>777.01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1200</v>
      </c>
      <c r="G157" s="32">
        <f t="shared" ref="G157" si="74">G146+G156</f>
        <v>47.730000000000004</v>
      </c>
      <c r="H157" s="32">
        <f t="shared" ref="H157" si="75">H146+H156</f>
        <v>93.220000000000013</v>
      </c>
      <c r="I157" s="32">
        <f t="shared" ref="I157" si="76">I146+I156</f>
        <v>158.61000000000001</v>
      </c>
      <c r="J157" s="32">
        <f t="shared" ref="J157:L157" si="77">J146+J156</f>
        <v>1303.06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240</v>
      </c>
      <c r="G158" s="40">
        <v>18.78</v>
      </c>
      <c r="H158" s="40">
        <v>18.98</v>
      </c>
      <c r="I158" s="40">
        <v>40.65</v>
      </c>
      <c r="J158" s="40">
        <v>415.38</v>
      </c>
      <c r="K158" s="41" t="s">
        <v>41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215</v>
      </c>
      <c r="G160" s="43">
        <v>0.53</v>
      </c>
      <c r="H160" s="43">
        <v>0</v>
      </c>
      <c r="I160" s="43">
        <v>9.4700000000000006</v>
      </c>
      <c r="J160" s="43">
        <v>40</v>
      </c>
      <c r="K160" s="44">
        <v>375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45</v>
      </c>
      <c r="G161" s="43">
        <v>5.73</v>
      </c>
      <c r="H161" s="43">
        <v>5.98</v>
      </c>
      <c r="I161" s="43">
        <v>28.98</v>
      </c>
      <c r="J161" s="43">
        <v>140.27000000000001</v>
      </c>
      <c r="K161" s="44" t="s">
        <v>81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25.040000000000003</v>
      </c>
      <c r="H165" s="19">
        <f t="shared" si="78"/>
        <v>24.96</v>
      </c>
      <c r="I165" s="19">
        <f t="shared" si="78"/>
        <v>79.099999999999994</v>
      </c>
      <c r="J165" s="19">
        <f t="shared" si="78"/>
        <v>595.65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48</v>
      </c>
      <c r="F167" s="43">
        <v>250</v>
      </c>
      <c r="G167" s="43">
        <v>4.9000000000000004</v>
      </c>
      <c r="H167" s="43">
        <v>5.33</v>
      </c>
      <c r="I167" s="43">
        <v>19.23</v>
      </c>
      <c r="J167" s="43">
        <v>246.43</v>
      </c>
      <c r="K167" s="44">
        <v>102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79</v>
      </c>
      <c r="F168" s="43">
        <v>185</v>
      </c>
      <c r="G168" s="43">
        <v>17.63</v>
      </c>
      <c r="H168" s="43">
        <v>10.61</v>
      </c>
      <c r="I168" s="43">
        <v>39.130000000000003</v>
      </c>
      <c r="J168" s="43">
        <v>315.5</v>
      </c>
      <c r="K168" s="44" t="s">
        <v>64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39</v>
      </c>
      <c r="F170" s="43">
        <v>215</v>
      </c>
      <c r="G170" s="43">
        <v>0.53</v>
      </c>
      <c r="H170" s="43">
        <v>0</v>
      </c>
      <c r="I170" s="43">
        <v>9.4700000000000006</v>
      </c>
      <c r="J170" s="43">
        <v>40</v>
      </c>
      <c r="K170" s="44">
        <v>375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50</v>
      </c>
      <c r="G172" s="43">
        <v>5.25</v>
      </c>
      <c r="H172" s="43">
        <v>0.65</v>
      </c>
      <c r="I172" s="43">
        <v>32.200000000000003</v>
      </c>
      <c r="J172" s="43">
        <v>155.85</v>
      </c>
      <c r="K172" s="44" t="s">
        <v>81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28.310000000000002</v>
      </c>
      <c r="H175" s="19">
        <f t="shared" si="80"/>
        <v>16.59</v>
      </c>
      <c r="I175" s="19">
        <f t="shared" si="80"/>
        <v>100.03</v>
      </c>
      <c r="J175" s="19">
        <f t="shared" si="80"/>
        <v>757.78000000000009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1200</v>
      </c>
      <c r="G176" s="32">
        <f t="shared" ref="G176" si="82">G165+G175</f>
        <v>53.350000000000009</v>
      </c>
      <c r="H176" s="32">
        <f t="shared" ref="H176" si="83">H165+H175</f>
        <v>41.55</v>
      </c>
      <c r="I176" s="32">
        <f t="shared" ref="I176" si="84">I165+I175</f>
        <v>179.13</v>
      </c>
      <c r="J176" s="32">
        <f t="shared" ref="J176:L176" si="85">J165+J175</f>
        <v>1353.43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215</v>
      </c>
      <c r="G177" s="40">
        <v>10.52</v>
      </c>
      <c r="H177" s="40">
        <v>10.61</v>
      </c>
      <c r="I177" s="40">
        <v>32.74</v>
      </c>
      <c r="J177" s="40">
        <v>294.58999999999997</v>
      </c>
      <c r="K177" s="41">
        <v>182</v>
      </c>
      <c r="L177" s="40"/>
    </row>
    <row r="178" spans="1:12" ht="15" x14ac:dyDescent="0.25">
      <c r="A178" s="23"/>
      <c r="B178" s="15"/>
      <c r="C178" s="11"/>
      <c r="D178" s="6"/>
      <c r="E178" s="42" t="s">
        <v>51</v>
      </c>
      <c r="F178" s="43">
        <v>5</v>
      </c>
      <c r="G178" s="43">
        <v>0.05</v>
      </c>
      <c r="H178" s="43">
        <v>3.6</v>
      </c>
      <c r="I178" s="43">
        <v>6.5000000000000002E-2</v>
      </c>
      <c r="J178" s="43">
        <v>54.86</v>
      </c>
      <c r="K178" s="44">
        <v>14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215</v>
      </c>
      <c r="G179" s="43">
        <v>0.53</v>
      </c>
      <c r="H179" s="43">
        <v>0</v>
      </c>
      <c r="I179" s="43">
        <v>9.4700000000000006</v>
      </c>
      <c r="J179" s="43">
        <v>40</v>
      </c>
      <c r="K179" s="44">
        <v>375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73</v>
      </c>
      <c r="F180" s="43">
        <v>65</v>
      </c>
      <c r="G180" s="43">
        <v>8.44</v>
      </c>
      <c r="H180" s="43">
        <v>8.5399999999999991</v>
      </c>
      <c r="I180" s="43">
        <v>32.76</v>
      </c>
      <c r="J180" s="43">
        <v>162.07</v>
      </c>
      <c r="K180" s="44">
        <v>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19.54</v>
      </c>
      <c r="H184" s="19">
        <f t="shared" si="86"/>
        <v>22.75</v>
      </c>
      <c r="I184" s="19">
        <f t="shared" si="86"/>
        <v>75.034999999999997</v>
      </c>
      <c r="J184" s="19">
        <f t="shared" si="86"/>
        <v>551.52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61</v>
      </c>
      <c r="F186" s="43">
        <v>250</v>
      </c>
      <c r="G186" s="43">
        <v>10.55</v>
      </c>
      <c r="H186" s="43">
        <v>5.26</v>
      </c>
      <c r="I186" s="43">
        <v>41.15</v>
      </c>
      <c r="J186" s="43">
        <v>284</v>
      </c>
      <c r="K186" s="44">
        <v>101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65</v>
      </c>
      <c r="F187" s="43">
        <v>185</v>
      </c>
      <c r="G187" s="43">
        <v>10.94</v>
      </c>
      <c r="H187" s="43">
        <v>8.16</v>
      </c>
      <c r="I187" s="43">
        <v>34.61</v>
      </c>
      <c r="J187" s="43">
        <v>255.7</v>
      </c>
      <c r="K187" s="44" t="s">
        <v>66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39</v>
      </c>
      <c r="F189" s="43">
        <v>215</v>
      </c>
      <c r="G189" s="43">
        <v>0.53</v>
      </c>
      <c r="H189" s="43">
        <v>0</v>
      </c>
      <c r="I189" s="43">
        <v>9.4700000000000006</v>
      </c>
      <c r="J189" s="43">
        <v>40</v>
      </c>
      <c r="K189" s="44">
        <v>375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50</v>
      </c>
      <c r="G191" s="43">
        <v>5.25</v>
      </c>
      <c r="H191" s="43">
        <v>0.65</v>
      </c>
      <c r="I191" s="43">
        <v>32.200000000000003</v>
      </c>
      <c r="J191" s="43">
        <v>155.85</v>
      </c>
      <c r="K191" s="44" t="s">
        <v>81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27.270000000000003</v>
      </c>
      <c r="H194" s="19">
        <f t="shared" si="88"/>
        <v>14.07</v>
      </c>
      <c r="I194" s="19">
        <f t="shared" si="88"/>
        <v>117.42999999999999</v>
      </c>
      <c r="J194" s="19">
        <f t="shared" si="88"/>
        <v>735.55000000000007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90">G184+G194</f>
        <v>46.81</v>
      </c>
      <c r="H195" s="32">
        <f t="shared" ref="H195" si="91">H184+H194</f>
        <v>36.82</v>
      </c>
      <c r="I195" s="32">
        <f t="shared" ref="I195" si="92">I184+I194</f>
        <v>192.46499999999997</v>
      </c>
      <c r="J195" s="32">
        <f t="shared" ref="J195:L195" si="93">J184+J194</f>
        <v>1287.0700000000002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44.028000000000006</v>
      </c>
      <c r="H196" s="34">
        <f t="shared" si="94"/>
        <v>44.717000000000006</v>
      </c>
      <c r="I196" s="34">
        <f t="shared" si="94"/>
        <v>187.69499999999999</v>
      </c>
      <c r="J196" s="34">
        <f t="shared" si="94"/>
        <v>1276.4839999999999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2026-03-23T08:58:23Z</dcterms:modified>
</cp:coreProperties>
</file>